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650" activeTab="0"/>
  </bookViews>
  <sheets>
    <sheet name="笔试与面试成绩" sheetId="1" r:id="rId1"/>
  </sheets>
  <definedNames>
    <definedName name="_xlnm.Print_Titles" localSheetId="0">'笔试与面试成绩'!$1:$2</definedName>
  </definedNames>
  <calcPr fullCalcOnLoad="1"/>
</workbook>
</file>

<file path=xl/sharedStrings.xml><?xml version="1.0" encoding="utf-8"?>
<sst xmlns="http://schemas.openxmlformats.org/spreadsheetml/2006/main" count="78" uniqueCount="43">
  <si>
    <t>序号</t>
  </si>
  <si>
    <t>考生编号</t>
  </si>
  <si>
    <t>姓名</t>
  </si>
  <si>
    <t>学院简称</t>
  </si>
  <si>
    <t>专业代码</t>
  </si>
  <si>
    <t>专业名称</t>
  </si>
  <si>
    <t>方向码</t>
  </si>
  <si>
    <t>初试成绩</t>
  </si>
  <si>
    <t>复试成绩</t>
  </si>
  <si>
    <t>总分</t>
  </si>
  <si>
    <t>排名</t>
  </si>
  <si>
    <t>备注</t>
  </si>
  <si>
    <t>专业面试</t>
  </si>
  <si>
    <t>专业测试</t>
  </si>
  <si>
    <t>英语听说</t>
  </si>
  <si>
    <t>同力加试1</t>
  </si>
  <si>
    <t>同力加试2</t>
  </si>
  <si>
    <t>100281130600016</t>
  </si>
  <si>
    <t>张芳芳</t>
  </si>
  <si>
    <t>师范学院</t>
  </si>
  <si>
    <t>045103</t>
  </si>
  <si>
    <t>学科教学（语文）</t>
  </si>
  <si>
    <t>00</t>
  </si>
  <si>
    <t>110781234501890</t>
  </si>
  <si>
    <t>谢启雄</t>
  </si>
  <si>
    <t>110781234505447</t>
  </si>
  <si>
    <t>何倩怡</t>
  </si>
  <si>
    <t>100281130200040</t>
  </si>
  <si>
    <t>赵荣煜</t>
  </si>
  <si>
    <t>110781234501921</t>
  </si>
  <si>
    <t>赵汝彬</t>
  </si>
  <si>
    <t>105131000000205</t>
  </si>
  <si>
    <t>李魏</t>
  </si>
  <si>
    <t>105131000000182</t>
  </si>
  <si>
    <t>杨雪婷</t>
  </si>
  <si>
    <t>103701210003417</t>
  </si>
  <si>
    <t>曹若冰</t>
  </si>
  <si>
    <t>100751042000054</t>
  </si>
  <si>
    <t>刘鑫芳</t>
  </si>
  <si>
    <t>045101</t>
  </si>
  <si>
    <t>教育管理</t>
  </si>
  <si>
    <t>105341432502682</t>
  </si>
  <si>
    <t>扶泳町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</si>
</sst>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0_ "/>
  </numFmts>
  <fonts count="24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9"/>
      <name val="宋体"/>
      <family val="0"/>
    </font>
    <font>
      <b/>
      <sz val="11"/>
      <color indexed="57"/>
      <name val="宋体"/>
      <family val="0"/>
    </font>
    <font>
      <sz val="11"/>
      <color indexed="10"/>
      <name val="宋体"/>
      <family val="0"/>
    </font>
    <font>
      <b/>
      <sz val="18"/>
      <color indexed="57"/>
      <name val="宋体"/>
      <family val="0"/>
    </font>
    <font>
      <sz val="11"/>
      <color indexed="51"/>
      <name val="宋体"/>
      <family val="0"/>
    </font>
    <font>
      <b/>
      <sz val="15"/>
      <color indexed="57"/>
      <name val="宋体"/>
      <family val="0"/>
    </font>
    <font>
      <b/>
      <sz val="13"/>
      <color indexed="57"/>
      <name val="宋体"/>
      <family val="0"/>
    </font>
    <font>
      <b/>
      <sz val="11"/>
      <color indexed="8"/>
      <name val="宋体"/>
      <family val="0"/>
    </font>
    <font>
      <b/>
      <sz val="11"/>
      <color indexed="51"/>
      <name val="宋体"/>
      <family val="0"/>
    </font>
    <font>
      <b/>
      <sz val="11"/>
      <color indexed="9"/>
      <name val="宋体"/>
      <family val="0"/>
    </font>
  </fonts>
  <fills count="1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24"/>
      </top>
      <bottom style="double">
        <color indexed="2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10" fillId="3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6" fillId="2" borderId="0" applyNumberFormat="0" applyBorder="0" applyAlignment="0" applyProtection="0"/>
    <xf numFmtId="0" fontId="0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8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8" fillId="7" borderId="0" applyNumberFormat="0" applyBorder="0" applyAlignment="0" applyProtection="0"/>
    <xf numFmtId="0" fontId="15" fillId="0" borderId="4" applyNumberFormat="0" applyFill="0" applyAlignment="0" applyProtection="0"/>
    <xf numFmtId="0" fontId="8" fillId="8" borderId="0" applyNumberFormat="0" applyBorder="0" applyAlignment="0" applyProtection="0"/>
    <xf numFmtId="0" fontId="5" fillId="9" borderId="5" applyNumberFormat="0" applyAlignment="0" applyProtection="0"/>
    <xf numFmtId="0" fontId="22" fillId="9" borderId="1" applyNumberFormat="0" applyAlignment="0" applyProtection="0"/>
    <xf numFmtId="0" fontId="23" fillId="10" borderId="6" applyNumberFormat="0" applyAlignment="0" applyProtection="0"/>
    <xf numFmtId="0" fontId="7" fillId="2" borderId="0" applyNumberFormat="0" applyBorder="0" applyAlignment="0" applyProtection="0"/>
    <xf numFmtId="0" fontId="8" fillId="6" borderId="0" applyNumberFormat="0" applyBorder="0" applyAlignment="0" applyProtection="0"/>
    <xf numFmtId="0" fontId="18" fillId="0" borderId="7" applyNumberFormat="0" applyFill="0" applyAlignment="0" applyProtection="0"/>
    <xf numFmtId="0" fontId="21" fillId="0" borderId="8" applyNumberFormat="0" applyFill="0" applyAlignment="0" applyProtection="0"/>
    <xf numFmtId="0" fontId="9" fillId="3" borderId="0" applyNumberFormat="0" applyBorder="0" applyAlignment="0" applyProtection="0"/>
    <xf numFmtId="0" fontId="14" fillId="8" borderId="0" applyNumberFormat="0" applyBorder="0" applyAlignment="0" applyProtection="0"/>
    <xf numFmtId="0" fontId="7" fillId="2" borderId="0" applyNumberFormat="0" applyBorder="0" applyAlignment="0" applyProtection="0"/>
    <xf numFmtId="0" fontId="8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8" fillId="14" borderId="0" applyNumberFormat="0" applyBorder="0" applyAlignment="0" applyProtection="0"/>
    <xf numFmtId="0" fontId="7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9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49" fontId="2" fillId="0" borderId="10" xfId="0" applyNumberFormat="1" applyFont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176" fontId="2" fillId="0" borderId="10" xfId="0" applyNumberFormat="1" applyFont="1" applyBorder="1" applyAlignment="1">
      <alignment horizontal="center" vertical="center" wrapText="1" shrinkToFit="1"/>
    </xf>
    <xf numFmtId="2" fontId="2" fillId="0" borderId="10" xfId="0" applyNumberFormat="1" applyFont="1" applyBorder="1" applyAlignment="1">
      <alignment horizontal="center" vertical="center" wrapText="1" shrinkToFit="1"/>
    </xf>
    <xf numFmtId="177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16" xfId="0" applyFont="1" applyFill="1" applyBorder="1" applyAlignment="1">
      <alignment horizontal="center" vertical="center" wrapText="1" shrinkToFit="1"/>
    </xf>
    <xf numFmtId="177" fontId="2" fillId="0" borderId="10" xfId="0" applyNumberFormat="1" applyFont="1" applyBorder="1" applyAlignment="1">
      <alignment horizontal="center" vertical="center" wrapText="1" shrinkToFit="1"/>
    </xf>
    <xf numFmtId="178" fontId="2" fillId="0" borderId="10" xfId="0" applyNumberFormat="1" applyFont="1" applyBorder="1" applyAlignment="1">
      <alignment horizontal="center" vertical="center" wrapText="1" shrinkToFit="1"/>
    </xf>
    <xf numFmtId="0" fontId="3" fillId="0" borderId="13" xfId="0" applyFont="1" applyBorder="1" applyAlignment="1" quotePrefix="1">
      <alignment horizontal="center" vertical="center" wrapText="1" shrinkToFit="1"/>
    </xf>
    <xf numFmtId="0" fontId="3" fillId="0" borderId="9" xfId="0" applyFont="1" applyBorder="1" applyAlignment="1" quotePrefix="1">
      <alignment horizontal="center" vertical="center" wrapText="1" shrinkToFit="1"/>
    </xf>
    <xf numFmtId="0" fontId="3" fillId="0" borderId="10" xfId="0" applyFont="1" applyBorder="1" applyAlignment="1" quotePrefix="1">
      <alignment horizontal="center" vertical="center" wrapText="1" shrinkToFit="1"/>
    </xf>
    <xf numFmtId="0" fontId="2" fillId="0" borderId="10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workbookViewId="0" topLeftCell="A1">
      <selection activeCell="U9" sqref="U9"/>
    </sheetView>
  </sheetViews>
  <sheetFormatPr defaultColWidth="8.8515625" defaultRowHeight="12.75"/>
  <cols>
    <col min="1" max="1" width="3.8515625" style="3" customWidth="1"/>
    <col min="2" max="2" width="16.140625" style="3" customWidth="1"/>
    <col min="3" max="3" width="7.7109375" style="4" customWidth="1"/>
    <col min="4" max="4" width="9.28125" style="5" customWidth="1"/>
    <col min="5" max="5" width="6.57421875" style="4" customWidth="1"/>
    <col min="6" max="6" width="15.8515625" style="5" customWidth="1"/>
    <col min="7" max="7" width="4.7109375" style="5" customWidth="1"/>
    <col min="8" max="8" width="5.57421875" style="5" customWidth="1"/>
    <col min="9" max="10" width="5.7109375" style="5" customWidth="1"/>
    <col min="11" max="11" width="6.7109375" style="5" customWidth="1"/>
    <col min="12" max="13" width="6.00390625" style="5" customWidth="1"/>
    <col min="14" max="15" width="6.7109375" style="5" customWidth="1"/>
    <col min="16" max="16" width="5.28125" style="5" customWidth="1"/>
    <col min="17" max="17" width="6.8515625" style="5" customWidth="1"/>
    <col min="18" max="253" width="9.140625" style="3" customWidth="1"/>
    <col min="254" max="254" width="9.140625" style="3" bestFit="1" customWidth="1"/>
    <col min="255" max="16384" width="8.8515625" style="3" customWidth="1"/>
  </cols>
  <sheetData>
    <row r="1" spans="1:17" s="1" customFormat="1" ht="16.5" customHeight="1">
      <c r="A1" s="6" t="s">
        <v>0</v>
      </c>
      <c r="B1" s="7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25" t="s">
        <v>8</v>
      </c>
      <c r="J1" s="16"/>
      <c r="K1" s="16"/>
      <c r="L1" s="16"/>
      <c r="M1" s="17"/>
      <c r="N1" s="26" t="s">
        <v>8</v>
      </c>
      <c r="O1" s="6" t="s">
        <v>9</v>
      </c>
      <c r="P1" s="6" t="s">
        <v>10</v>
      </c>
      <c r="Q1" s="6" t="s">
        <v>11</v>
      </c>
    </row>
    <row r="2" spans="1:17" s="1" customFormat="1" ht="27" customHeight="1">
      <c r="A2" s="8"/>
      <c r="B2" s="7"/>
      <c r="C2" s="8"/>
      <c r="D2" s="8"/>
      <c r="E2" s="8"/>
      <c r="F2" s="8"/>
      <c r="G2" s="8"/>
      <c r="H2" s="8"/>
      <c r="I2" s="27" t="s">
        <v>12</v>
      </c>
      <c r="J2" s="18" t="s">
        <v>13</v>
      </c>
      <c r="K2" s="18" t="s">
        <v>14</v>
      </c>
      <c r="L2" s="18" t="s">
        <v>15</v>
      </c>
      <c r="M2" s="18" t="s">
        <v>16</v>
      </c>
      <c r="N2" s="8"/>
      <c r="O2" s="8"/>
      <c r="P2" s="8"/>
      <c r="Q2" s="8"/>
    </row>
    <row r="3" spans="1:17" s="2" customFormat="1" ht="22.5" customHeight="1">
      <c r="A3" s="9">
        <v>1</v>
      </c>
      <c r="B3" s="9" t="s">
        <v>17</v>
      </c>
      <c r="C3" s="10" t="s">
        <v>18</v>
      </c>
      <c r="D3" s="11" t="s">
        <v>19</v>
      </c>
      <c r="E3" s="12" t="s">
        <v>20</v>
      </c>
      <c r="F3" s="11" t="s">
        <v>21</v>
      </c>
      <c r="G3" s="11" t="s">
        <v>22</v>
      </c>
      <c r="H3" s="11">
        <v>377</v>
      </c>
      <c r="I3" s="19">
        <v>82.6</v>
      </c>
      <c r="J3" s="11">
        <v>26.2</v>
      </c>
      <c r="K3" s="19">
        <v>15</v>
      </c>
      <c r="L3" s="11"/>
      <c r="M3" s="11"/>
      <c r="N3" s="11">
        <v>123.8</v>
      </c>
      <c r="O3" s="20">
        <v>77.53999999999999</v>
      </c>
      <c r="P3" s="11">
        <v>1</v>
      </c>
      <c r="Q3" s="11"/>
    </row>
    <row r="4" spans="1:17" s="2" customFormat="1" ht="22.5" customHeight="1">
      <c r="A4" s="9">
        <v>2</v>
      </c>
      <c r="B4" s="9" t="s">
        <v>23</v>
      </c>
      <c r="C4" s="10" t="s">
        <v>24</v>
      </c>
      <c r="D4" s="11" t="s">
        <v>19</v>
      </c>
      <c r="E4" s="12" t="s">
        <v>20</v>
      </c>
      <c r="F4" s="11" t="s">
        <v>21</v>
      </c>
      <c r="G4" s="11" t="s">
        <v>22</v>
      </c>
      <c r="H4" s="11">
        <v>374</v>
      </c>
      <c r="I4" s="11">
        <v>82.8</v>
      </c>
      <c r="J4" s="11">
        <v>24.2</v>
      </c>
      <c r="K4" s="19">
        <v>15</v>
      </c>
      <c r="L4" s="11"/>
      <c r="M4" s="11"/>
      <c r="N4" s="19">
        <v>122</v>
      </c>
      <c r="O4" s="11">
        <v>76.75999999999999</v>
      </c>
      <c r="P4" s="11">
        <v>2</v>
      </c>
      <c r="Q4" s="11"/>
    </row>
    <row r="5" spans="1:17" s="2" customFormat="1" ht="22.5" customHeight="1">
      <c r="A5" s="9">
        <v>3</v>
      </c>
      <c r="B5" s="9" t="s">
        <v>25</v>
      </c>
      <c r="C5" s="10" t="s">
        <v>26</v>
      </c>
      <c r="D5" s="11" t="s">
        <v>19</v>
      </c>
      <c r="E5" s="12" t="s">
        <v>20</v>
      </c>
      <c r="F5" s="11" t="s">
        <v>21</v>
      </c>
      <c r="G5" s="11" t="s">
        <v>22</v>
      </c>
      <c r="H5" s="11">
        <v>365</v>
      </c>
      <c r="I5" s="11">
        <v>84.6</v>
      </c>
      <c r="J5" s="11">
        <v>25.8</v>
      </c>
      <c r="K5" s="19">
        <v>15</v>
      </c>
      <c r="L5" s="11"/>
      <c r="M5" s="11"/>
      <c r="N5" s="11">
        <v>125.4</v>
      </c>
      <c r="O5" s="20">
        <v>76.17999999999999</v>
      </c>
      <c r="P5" s="11">
        <v>3</v>
      </c>
      <c r="Q5" s="11"/>
    </row>
    <row r="6" spans="1:17" s="2" customFormat="1" ht="22.5" customHeight="1">
      <c r="A6" s="9">
        <v>4</v>
      </c>
      <c r="B6" s="9" t="s">
        <v>27</v>
      </c>
      <c r="C6" s="10" t="s">
        <v>28</v>
      </c>
      <c r="D6" s="11" t="s">
        <v>19</v>
      </c>
      <c r="E6" s="12" t="s">
        <v>20</v>
      </c>
      <c r="F6" s="11" t="s">
        <v>21</v>
      </c>
      <c r="G6" s="11" t="s">
        <v>22</v>
      </c>
      <c r="H6" s="11">
        <v>358</v>
      </c>
      <c r="I6" s="19">
        <v>88.2</v>
      </c>
      <c r="J6" s="11">
        <v>24.2</v>
      </c>
      <c r="K6" s="19">
        <v>15</v>
      </c>
      <c r="L6" s="11"/>
      <c r="M6" s="11"/>
      <c r="N6" s="11">
        <v>127.4</v>
      </c>
      <c r="O6" s="20">
        <v>75.6</v>
      </c>
      <c r="P6" s="11">
        <v>4</v>
      </c>
      <c r="Q6" s="11"/>
    </row>
    <row r="7" spans="1:17" s="2" customFormat="1" ht="22.5" customHeight="1">
      <c r="A7" s="9">
        <v>5</v>
      </c>
      <c r="B7" s="9" t="s">
        <v>29</v>
      </c>
      <c r="C7" s="10" t="s">
        <v>30</v>
      </c>
      <c r="D7" s="11" t="s">
        <v>19</v>
      </c>
      <c r="E7" s="12" t="s">
        <v>20</v>
      </c>
      <c r="F7" s="11" t="s">
        <v>21</v>
      </c>
      <c r="G7" s="11" t="s">
        <v>22</v>
      </c>
      <c r="H7" s="11">
        <v>368</v>
      </c>
      <c r="I7" s="11">
        <v>80.4</v>
      </c>
      <c r="J7" s="19">
        <v>24</v>
      </c>
      <c r="K7" s="19">
        <v>13</v>
      </c>
      <c r="L7" s="11"/>
      <c r="M7" s="11"/>
      <c r="N7" s="11">
        <v>117.4</v>
      </c>
      <c r="O7" s="20">
        <v>75</v>
      </c>
      <c r="P7" s="11">
        <v>5</v>
      </c>
      <c r="Q7" s="11"/>
    </row>
    <row r="8" spans="1:17" s="2" customFormat="1" ht="22.5" customHeight="1">
      <c r="A8" s="9">
        <v>6</v>
      </c>
      <c r="B8" s="9" t="s">
        <v>31</v>
      </c>
      <c r="C8" s="10" t="s">
        <v>32</v>
      </c>
      <c r="D8" s="11" t="s">
        <v>19</v>
      </c>
      <c r="E8" s="12" t="s">
        <v>20</v>
      </c>
      <c r="F8" s="11" t="s">
        <v>21</v>
      </c>
      <c r="G8" s="11" t="s">
        <v>22</v>
      </c>
      <c r="H8" s="11">
        <v>360</v>
      </c>
      <c r="I8" s="11">
        <v>85.8</v>
      </c>
      <c r="J8" s="11">
        <v>23.4</v>
      </c>
      <c r="K8" s="11">
        <v>13.5</v>
      </c>
      <c r="L8" s="11"/>
      <c r="M8" s="11"/>
      <c r="N8" s="11">
        <v>122.69999999999999</v>
      </c>
      <c r="O8" s="11">
        <v>74.94</v>
      </c>
      <c r="P8" s="11">
        <v>6</v>
      </c>
      <c r="Q8" s="11"/>
    </row>
    <row r="9" spans="1:17" s="2" customFormat="1" ht="22.5" customHeight="1">
      <c r="A9" s="9">
        <v>7</v>
      </c>
      <c r="B9" s="9" t="s">
        <v>33</v>
      </c>
      <c r="C9" s="10" t="s">
        <v>34</v>
      </c>
      <c r="D9" s="11" t="s">
        <v>19</v>
      </c>
      <c r="E9" s="12" t="s">
        <v>20</v>
      </c>
      <c r="F9" s="11" t="s">
        <v>21</v>
      </c>
      <c r="G9" s="11" t="s">
        <v>22</v>
      </c>
      <c r="H9" s="11">
        <v>358</v>
      </c>
      <c r="I9" s="11">
        <v>81.6</v>
      </c>
      <c r="J9" s="11">
        <v>25.6</v>
      </c>
      <c r="K9" s="19">
        <v>13</v>
      </c>
      <c r="L9" s="11"/>
      <c r="M9" s="11"/>
      <c r="N9" s="11">
        <v>120.19999999999999</v>
      </c>
      <c r="O9" s="11">
        <v>74.15999999999998</v>
      </c>
      <c r="P9" s="11">
        <v>7</v>
      </c>
      <c r="Q9" s="11"/>
    </row>
    <row r="10" spans="1:17" s="2" customFormat="1" ht="22.5" customHeight="1">
      <c r="A10" s="9">
        <v>8</v>
      </c>
      <c r="B10" s="9" t="s">
        <v>35</v>
      </c>
      <c r="C10" s="10" t="s">
        <v>36</v>
      </c>
      <c r="D10" s="11" t="s">
        <v>19</v>
      </c>
      <c r="E10" s="12" t="s">
        <v>20</v>
      </c>
      <c r="F10" s="11" t="s">
        <v>21</v>
      </c>
      <c r="G10" s="11" t="s">
        <v>22</v>
      </c>
      <c r="H10" s="11">
        <v>349</v>
      </c>
      <c r="I10" s="11">
        <v>84.2</v>
      </c>
      <c r="J10" s="11">
        <v>24.4</v>
      </c>
      <c r="K10" s="19">
        <v>14.5</v>
      </c>
      <c r="L10" s="11"/>
      <c r="M10" s="11"/>
      <c r="N10" s="11">
        <v>123.1</v>
      </c>
      <c r="O10" s="11">
        <v>73.47999999999999</v>
      </c>
      <c r="P10" s="11">
        <v>1</v>
      </c>
      <c r="Q10" s="11"/>
    </row>
    <row r="11" spans="1:17" s="2" customFormat="1" ht="22.5" customHeight="1">
      <c r="A11" s="9">
        <v>9</v>
      </c>
      <c r="B11" s="28" t="s">
        <v>37</v>
      </c>
      <c r="C11" s="13" t="s">
        <v>38</v>
      </c>
      <c r="D11" s="11" t="s">
        <v>19</v>
      </c>
      <c r="E11" s="13" t="s">
        <v>39</v>
      </c>
      <c r="F11" s="13" t="s">
        <v>40</v>
      </c>
      <c r="G11" s="11" t="s">
        <v>22</v>
      </c>
      <c r="H11" s="14">
        <v>362</v>
      </c>
      <c r="I11" s="21">
        <v>79.6</v>
      </c>
      <c r="J11" s="21">
        <v>24</v>
      </c>
      <c r="K11" s="21">
        <v>14</v>
      </c>
      <c r="L11" s="22"/>
      <c r="M11" s="11"/>
      <c r="N11" s="23">
        <f>I11+J11+K11</f>
        <v>117.6</v>
      </c>
      <c r="O11" s="24">
        <f>(H11/5)*0.7+(N11/1.5)*0.3</f>
        <v>74.19999999999999</v>
      </c>
      <c r="P11" s="11">
        <v>1</v>
      </c>
      <c r="Q11" s="11"/>
    </row>
    <row r="12" spans="1:17" s="2" customFormat="1" ht="22.5" customHeight="1">
      <c r="A12" s="9">
        <v>10</v>
      </c>
      <c r="B12" s="28" t="s">
        <v>41</v>
      </c>
      <c r="C12" s="13" t="s">
        <v>42</v>
      </c>
      <c r="D12" s="11" t="s">
        <v>19</v>
      </c>
      <c r="E12" s="13" t="s">
        <v>39</v>
      </c>
      <c r="F12" s="13" t="s">
        <v>40</v>
      </c>
      <c r="G12" s="11" t="s">
        <v>22</v>
      </c>
      <c r="H12" s="14">
        <v>342</v>
      </c>
      <c r="I12" s="21">
        <v>84.6</v>
      </c>
      <c r="J12" s="21">
        <v>25.6</v>
      </c>
      <c r="K12" s="21">
        <v>17.5</v>
      </c>
      <c r="L12" s="22"/>
      <c r="M12" s="11"/>
      <c r="N12" s="23">
        <f>I12+J12+K12</f>
        <v>127.69999999999999</v>
      </c>
      <c r="O12" s="24">
        <f>(H12/5)*0.7+(N12/1.5)*0.3</f>
        <v>73.42</v>
      </c>
      <c r="P12" s="11">
        <v>2</v>
      </c>
      <c r="Q12" s="11"/>
    </row>
    <row r="13" spans="1:17" s="2" customFormat="1" ht="22.5" customHeight="1">
      <c r="A13" s="9">
        <v>11</v>
      </c>
      <c r="B13" s="9"/>
      <c r="C13" s="10"/>
      <c r="D13" s="11"/>
      <c r="E13" s="12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s="2" customFormat="1" ht="22.5" customHeight="1">
      <c r="A14" s="9">
        <v>12</v>
      </c>
      <c r="B14" s="9"/>
      <c r="C14" s="10"/>
      <c r="D14" s="11"/>
      <c r="E14" s="12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s="2" customFormat="1" ht="22.5" customHeight="1">
      <c r="A15" s="9">
        <v>13</v>
      </c>
      <c r="B15" s="9"/>
      <c r="C15" s="10"/>
      <c r="D15" s="11"/>
      <c r="E15" s="12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s="2" customFormat="1" ht="22.5" customHeight="1">
      <c r="A16" s="9">
        <v>14</v>
      </c>
      <c r="B16" s="9"/>
      <c r="C16" s="10"/>
      <c r="D16" s="11"/>
      <c r="E16" s="12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s="2" customFormat="1" ht="22.5" customHeight="1">
      <c r="A17" s="9">
        <v>15</v>
      </c>
      <c r="B17" s="9"/>
      <c r="C17" s="10"/>
      <c r="D17" s="11"/>
      <c r="E17" s="12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s="2" customFormat="1" ht="22.5" customHeight="1">
      <c r="A18" s="9">
        <v>16</v>
      </c>
      <c r="B18" s="9"/>
      <c r="C18" s="10"/>
      <c r="D18" s="11"/>
      <c r="E18" s="12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s="2" customFormat="1" ht="22.5" customHeight="1">
      <c r="A19" s="9">
        <v>17</v>
      </c>
      <c r="B19" s="9"/>
      <c r="C19" s="10"/>
      <c r="D19" s="11"/>
      <c r="E19" s="12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s="2" customFormat="1" ht="22.5" customHeight="1">
      <c r="A20" s="9">
        <v>18</v>
      </c>
      <c r="B20" s="9"/>
      <c r="C20" s="10"/>
      <c r="D20" s="11"/>
      <c r="E20" s="12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s="2" customFormat="1" ht="22.5" customHeight="1">
      <c r="A21" s="9">
        <v>19</v>
      </c>
      <c r="B21" s="9"/>
      <c r="C21" s="10"/>
      <c r="D21" s="11"/>
      <c r="E21" s="12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s="2" customFormat="1" ht="22.5" customHeight="1">
      <c r="A22" s="9">
        <v>20</v>
      </c>
      <c r="B22" s="9"/>
      <c r="C22" s="10"/>
      <c r="D22" s="11"/>
      <c r="E22" s="12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</sheetData>
  <sheetProtection/>
  <mergeCells count="13">
    <mergeCell ref="I1:M1"/>
    <mergeCell ref="A1:A2"/>
    <mergeCell ref="B1:B2"/>
    <mergeCell ref="C1:C2"/>
    <mergeCell ref="D1:D2"/>
    <mergeCell ref="E1:E2"/>
    <mergeCell ref="F1:F2"/>
    <mergeCell ref="G1:G2"/>
    <mergeCell ref="H1:H2"/>
    <mergeCell ref="N1:N2"/>
    <mergeCell ref="O1:O2"/>
    <mergeCell ref="P1:P2"/>
    <mergeCell ref="Q1:Q2"/>
  </mergeCells>
  <printOptions/>
  <pageMargins left="0.2791666666666667" right="0.16111111111111112" top="0.7513888888888889" bottom="0.46805555555555556" header="0.23958333333333334" footer="0.16111111111111112"/>
  <pageSetup horizontalDpi="600" verticalDpi="600" orientation="landscape" paperSize="9"/>
  <headerFooter scaleWithDoc="0" alignWithMargins="0">
    <oddHeader>&amp;L
制表人：             学院领导：&amp;C&amp;"宋体"&amp;14&amp;B东华理工大学2021年硕士研究生招生 入学考试总成绩汇总表&amp;R
第&amp;P页，共&amp;N页制表日期：&amp;D</oddHeader>
    <oddFooter>&amp;L 1、复试小组意见为“是否合格”；2、学院意见是计划内为“是否拟录取”，计划外为“是否候补”；3、复试成绩是指专业面试、专业测试、英语听说各成绩之和，MBA和MPAcc还需加上政治理论成绩；4、总分是由初试成绩和复试成绩按权重相加得出；5、如有特殊情况如专项、加分等请在备注栏中注明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成绩</dc:title>
  <dc:subject/>
  <dc:creator>dy</dc:creator>
  <cp:keywords/>
  <dc:description/>
  <cp:lastModifiedBy>Administrator</cp:lastModifiedBy>
  <cp:lastPrinted>2017-03-15T09:53:13Z</cp:lastPrinted>
  <dcterms:created xsi:type="dcterms:W3CDTF">2016-03-14T02:05:44Z</dcterms:created>
  <dcterms:modified xsi:type="dcterms:W3CDTF">2021-03-30T01:55:12Z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KSORubyTemplate">
    <vt:lpwstr>11</vt:lpwstr>
  </property>
  <property fmtid="{D5CDD505-2E9C-101B-9397-08002B2CF9AE}" pid="5" name="I">
    <vt:lpwstr>16B36C9FE07B41F19978C74EFD649CF0</vt:lpwstr>
  </property>
</Properties>
</file>